
<file path=[Content_Types].xml><?xml version="1.0" encoding="utf-8"?>
<Types xmlns="http://schemas.openxmlformats.org/package/2006/content-types"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karinmark/Documents/ KARIN'S WORK/Freelance folder/CORPORATE/Mickelson Consulting/Richmond/BUSINESS RECYCLING RESOURCES PROGRAM/Business Recycling Waste Calculator Excels/"/>
    </mc:Choice>
  </mc:AlternateContent>
  <xr:revisionPtr revIDLastSave="0" documentId="13_ncr:1_{4ABEABA0-A81E-4545-BEDE-3320A8F16FFF}" xr6:coauthVersionLast="47" xr6:coauthVersionMax="47" xr10:uidLastSave="{00000000-0000-0000-0000-000000000000}"/>
  <bookViews>
    <workbookView xWindow="6300" yWindow="2420" windowWidth="21800" windowHeight="24040" xr2:uid="{081655E5-3ACB-4406-B7B2-6CAD318227DD}"/>
  </bookViews>
  <sheets>
    <sheet name="Waste Composition Calculator" sheetId="2" r:id="rId1"/>
    <sheet name="Instructions" sheetId="4" r:id="rId2"/>
    <sheet name="Units" sheetId="3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5" i="2" l="1"/>
  <c r="H26" i="2"/>
  <c r="H27" i="2"/>
  <c r="H28" i="2"/>
  <c r="H29" i="2"/>
  <c r="H30" i="2"/>
  <c r="H31" i="2"/>
  <c r="H32" i="2"/>
  <c r="H33" i="2"/>
  <c r="H24" i="2"/>
  <c r="G25" i="2"/>
  <c r="G26" i="2"/>
  <c r="G27" i="2"/>
  <c r="G28" i="2"/>
  <c r="G29" i="2"/>
  <c r="G30" i="2"/>
  <c r="G31" i="2"/>
  <c r="G32" i="2"/>
  <c r="G33" i="2"/>
  <c r="G24" i="2"/>
  <c r="F25" i="2"/>
  <c r="F26" i="2"/>
  <c r="F27" i="2"/>
  <c r="F28" i="2"/>
  <c r="F29" i="2"/>
  <c r="F30" i="2"/>
  <c r="F31" i="2"/>
  <c r="F32" i="2"/>
  <c r="F33" i="2"/>
  <c r="F24" i="2"/>
  <c r="E25" i="2"/>
  <c r="E26" i="2"/>
  <c r="E27" i="2"/>
  <c r="E28" i="2"/>
  <c r="E29" i="2"/>
  <c r="E30" i="2"/>
  <c r="E31" i="2"/>
  <c r="E32" i="2"/>
  <c r="E33" i="2"/>
  <c r="E24" i="2"/>
  <c r="D25" i="2"/>
  <c r="D26" i="2"/>
  <c r="D27" i="2"/>
  <c r="D28" i="2"/>
  <c r="D29" i="2"/>
  <c r="D30" i="2"/>
  <c r="D31" i="2"/>
  <c r="D32" i="2"/>
  <c r="D33" i="2"/>
  <c r="D24" i="2"/>
  <c r="C25" i="2"/>
  <c r="C26" i="2"/>
  <c r="C27" i="2"/>
  <c r="C28" i="2"/>
  <c r="C29" i="2"/>
  <c r="C30" i="2"/>
  <c r="C31" i="2"/>
  <c r="C32" i="2"/>
  <c r="C33" i="2"/>
  <c r="C24" i="2"/>
  <c r="C21" i="2"/>
</calcChain>
</file>

<file path=xl/sharedStrings.xml><?xml version="1.0" encoding="utf-8"?>
<sst xmlns="http://schemas.openxmlformats.org/spreadsheetml/2006/main" count="26" uniqueCount="16">
  <si>
    <t>Annual Days of Operation</t>
  </si>
  <si>
    <t>Paper</t>
  </si>
  <si>
    <t>Cardboard</t>
  </si>
  <si>
    <t>Containers</t>
  </si>
  <si>
    <t>Glass</t>
  </si>
  <si>
    <t>Soft Plastic</t>
  </si>
  <si>
    <t>Depot Items</t>
  </si>
  <si>
    <t>kg</t>
  </si>
  <si>
    <t>lbs</t>
  </si>
  <si>
    <t xml:space="preserve">Total Annual Waste Weight </t>
  </si>
  <si>
    <t>Other:</t>
  </si>
  <si>
    <t xml:space="preserve">Other: </t>
  </si>
  <si>
    <t>Food Waste</t>
  </si>
  <si>
    <t>Garbage</t>
  </si>
  <si>
    <t>Please see next tab for detailed instructions, or get help from the Business Recycling Resources team: 604-276-4010 or BusinessRecycling@richmond.ca.</t>
  </si>
  <si>
    <t>Please note: tables and charts include sample data to be replaced with your own.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</si>
</sst>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4"/>
      <name val="Calibri"/>
      <family val="2"/>
      <scheme val="minor"/>
    </font>
    <font>
      <i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1">
    <xf numFmtId="0" fontId="0" fillId="0" borderId="0" xfId="0"/>
    <xf numFmtId="0" fontId="3" fillId="0" borderId="0" xfId="0" applyFont="1"/>
    <xf numFmtId="0" fontId="2" fillId="0" borderId="0" xfId="0" applyFont="1"/>
    <xf numFmtId="0" fontId="2" fillId="2" borderId="1" xfId="0" applyFont="1" applyFill="1" applyBorder="1" applyProtection="1">
      <protection locked="0"/>
    </xf>
    <xf numFmtId="0" fontId="2" fillId="2" borderId="2" xfId="0" applyFont="1" applyFill="1" applyBorder="1" applyProtection="1">
      <protection locked="0"/>
    </xf>
    <xf numFmtId="0" fontId="2" fillId="2" borderId="0" xfId="0" applyFont="1" applyFill="1" applyProtection="1">
      <protection locked="0"/>
    </xf>
    <xf numFmtId="9" fontId="2" fillId="2" borderId="1" xfId="1" applyFont="1" applyFill="1" applyBorder="1"/>
    <xf numFmtId="0" fontId="5" fillId="0" borderId="3" xfId="0" applyFont="1" applyBorder="1"/>
    <xf numFmtId="0" fontId="0" fillId="0" borderId="0" xfId="0" applyAlignment="1">
      <alignment horizontal="center"/>
    </xf>
    <xf numFmtId="0" fontId="6" fillId="0" borderId="0" xfId="0" applyFont="1" applyAlignment="1">
      <alignment vertical="top" wrapText="1"/>
    </xf>
    <xf numFmtId="0" fontId="4" fillId="0" borderId="0" xfId="0" applyFont="1" applyAlignment="1">
      <alignment vertical="top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76BE43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2000" b="1">
                <a:solidFill>
                  <a:srgbClr val="76BE43"/>
                </a:solidFill>
              </a:rPr>
              <a:t>Waste Composition </a:t>
            </a:r>
          </a:p>
        </c:rich>
      </c:tx>
      <c:layout>
        <c:manualLayout>
          <c:xMode val="edge"/>
          <c:yMode val="edge"/>
          <c:x val="0.33395875275796844"/>
          <c:y val="4.726030558827432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7761796795800797"/>
          <c:y val="0.22899472831289677"/>
          <c:w val="0.36943774706254046"/>
          <c:h val="0.57497022730168679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FFC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EDC-4510-965C-84900F0F145A}"/>
              </c:ext>
            </c:extLst>
          </c:dPt>
          <c:dPt>
            <c:idx val="1"/>
            <c:bubble3D val="0"/>
            <c:spPr>
              <a:solidFill>
                <a:schemeClr val="accent2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EDC-4510-965C-84900F0F145A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EDC-4510-965C-84900F0F145A}"/>
              </c:ext>
            </c:extLst>
          </c:dPt>
          <c:dPt>
            <c:idx val="3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EDC-4510-965C-84900F0F145A}"/>
              </c:ext>
            </c:extLst>
          </c:dPt>
          <c:dPt>
            <c:idx val="4"/>
            <c:bubble3D val="0"/>
            <c:spPr>
              <a:solidFill>
                <a:srgbClr val="00B0F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6EDC-4510-965C-84900F0F145A}"/>
              </c:ext>
            </c:extLst>
          </c:dPt>
          <c:dPt>
            <c:idx val="5"/>
            <c:bubble3D val="0"/>
            <c:spPr>
              <a:solidFill>
                <a:srgbClr val="FF66FF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6EDC-4510-965C-84900F0F145A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6EDC-4510-965C-84900F0F145A}"/>
              </c:ext>
            </c:extLst>
          </c:dPt>
          <c:dPt>
            <c:idx val="7"/>
            <c:bubble3D val="0"/>
            <c:spPr>
              <a:solidFill>
                <a:srgbClr val="7030A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6EDC-4510-965C-84900F0F145A}"/>
              </c:ext>
            </c:extLst>
          </c:dPt>
          <c:dPt>
            <c:idx val="8"/>
            <c:bubble3D val="0"/>
            <c:spPr>
              <a:solidFill>
                <a:schemeClr val="bg1">
                  <a:lumMod val="8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6EDC-4510-965C-84900F0F145A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6EDC-4510-965C-84900F0F145A}"/>
              </c:ext>
            </c:extLst>
          </c:dPt>
          <c:dLbls>
            <c:dLbl>
              <c:idx val="2"/>
              <c:layout>
                <c:manualLayout>
                  <c:x val="8.3594522480460679E-3"/>
                  <c:y val="4.7407610702161927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EDC-4510-965C-84900F0F145A}"/>
                </c:ext>
              </c:extLst>
            </c:dLbl>
            <c:dLbl>
              <c:idx val="3"/>
              <c:layout>
                <c:manualLayout>
                  <c:x val="2.0889693520539598E-3"/>
                  <c:y val="7.6340476212721662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EDC-4510-965C-84900F0F145A}"/>
                </c:ext>
              </c:extLst>
            </c:dLbl>
            <c:dLbl>
              <c:idx val="4"/>
              <c:layout>
                <c:manualLayout>
                  <c:x val="7.2071934954980293E-4"/>
                  <c:y val="-2.3303568803113022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EDC-4510-965C-84900F0F145A}"/>
                </c:ext>
              </c:extLst>
            </c:dLbl>
            <c:dLbl>
              <c:idx val="5"/>
              <c:layout>
                <c:manualLayout>
                  <c:x val="8.188358486565404E-3"/>
                  <c:y val="3.3693174791074049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EDC-4510-965C-84900F0F145A}"/>
                </c:ext>
              </c:extLst>
            </c:dLbl>
            <c:dLbl>
              <c:idx val="7"/>
              <c:layout>
                <c:manualLayout>
                  <c:x val="-3.0866774931120968E-2"/>
                  <c:y val="-2.871846643394160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6EDC-4510-965C-84900F0F145A}"/>
                </c:ext>
              </c:extLst>
            </c:dLbl>
            <c:dLbl>
              <c:idx val="8"/>
              <c:layout>
                <c:manualLayout>
                  <c:x val="-3.2048328214515892E-2"/>
                  <c:y val="1.820708729077425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6EDC-4510-965C-84900F0F145A}"/>
                </c:ext>
              </c:extLst>
            </c:dLbl>
            <c:dLbl>
              <c:idx val="9"/>
              <c:layout>
                <c:manualLayout>
                  <c:x val="-2.2346892076574431E-2"/>
                  <c:y val="2.57436085443205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4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816753333179383"/>
                      <c:h val="0.1197358683826196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3-6EDC-4510-965C-84900F0F145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'Waste Composition Calculator'!$B$9:$B$18</c:f>
              <c:strCache>
                <c:ptCount val="10"/>
                <c:pt idx="0">
                  <c:v>Paper</c:v>
                </c:pt>
                <c:pt idx="1">
                  <c:v>Cardboard</c:v>
                </c:pt>
                <c:pt idx="2">
                  <c:v>Food Waste</c:v>
                </c:pt>
                <c:pt idx="3">
                  <c:v>Containers</c:v>
                </c:pt>
                <c:pt idx="4">
                  <c:v>Glass</c:v>
                </c:pt>
                <c:pt idx="5">
                  <c:v>Soft Plastic</c:v>
                </c:pt>
                <c:pt idx="6">
                  <c:v>Depot Items</c:v>
                </c:pt>
                <c:pt idx="7">
                  <c:v>Other:</c:v>
                </c:pt>
                <c:pt idx="8">
                  <c:v>Other:</c:v>
                </c:pt>
                <c:pt idx="9">
                  <c:v>Garbage</c:v>
                </c:pt>
              </c:strCache>
            </c:strRef>
          </c:cat>
          <c:val>
            <c:numRef>
              <c:f>'Waste Composition Calculator'!$C$9:$C$18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9</c:v>
                </c:pt>
                <c:pt idx="3">
                  <c:v>2</c:v>
                </c:pt>
                <c:pt idx="4">
                  <c:v>5</c:v>
                </c:pt>
                <c:pt idx="5">
                  <c:v>6</c:v>
                </c:pt>
                <c:pt idx="6">
                  <c:v>1</c:v>
                </c:pt>
                <c:pt idx="7">
                  <c:v>7</c:v>
                </c:pt>
                <c:pt idx="8">
                  <c:v>8</c:v>
                </c:pt>
                <c:pt idx="9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5D-4480-98D9-43B0172914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1" i="0" u="none" strike="noStrike" kern="1200" spc="0" baseline="0">
                <a:solidFill>
                  <a:srgbClr val="76BE43"/>
                </a:solidFill>
                <a:latin typeface="+mn-lt"/>
                <a:ea typeface="+mn-ea"/>
                <a:cs typeface="+mn-cs"/>
              </a:defRPr>
            </a:pPr>
            <a:r>
              <a:rPr lang="en-US" sz="2000" b="1">
                <a:solidFill>
                  <a:srgbClr val="76BE43"/>
                </a:solidFill>
              </a:rPr>
              <a:t>Historic Comparisons of Waste Composition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1" i="0" u="none" strike="noStrike" kern="1200" spc="0" baseline="0">
              <a:solidFill>
                <a:srgbClr val="76BE43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5384138532003908E-2"/>
          <c:y val="9.3132454488386696E-2"/>
          <c:w val="0.91404550451561295"/>
          <c:h val="0.6909742215980267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'Waste Composition Calculator'!$B$24</c:f>
              <c:strCache>
                <c:ptCount val="1"/>
                <c:pt idx="0">
                  <c:v>Paper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'Waste Composition Calculator'!$C$23:$H$23</c:f>
              <c:numCache>
                <c:formatCode>General</c:formatCode>
                <c:ptCount val="6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</c:numCache>
            </c:numRef>
          </c:cat>
          <c:val>
            <c:numRef>
              <c:f>'Waste Composition Calculator'!$C$24:$H$24</c:f>
              <c:numCache>
                <c:formatCode>0%</c:formatCode>
                <c:ptCount val="6"/>
                <c:pt idx="0">
                  <c:v>2.0833333333333332E-2</c:v>
                </c:pt>
                <c:pt idx="1">
                  <c:v>4.1666666666666664E-2</c:v>
                </c:pt>
                <c:pt idx="2">
                  <c:v>9.4339622641509441E-2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7E-4422-86C0-21FA765AE481}"/>
            </c:ext>
          </c:extLst>
        </c:ser>
        <c:ser>
          <c:idx val="1"/>
          <c:order val="1"/>
          <c:tx>
            <c:strRef>
              <c:f>'Waste Composition Calculator'!$B$25</c:f>
              <c:strCache>
                <c:ptCount val="1"/>
                <c:pt idx="0">
                  <c:v>Cardboard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'Waste Composition Calculator'!$C$23:$H$23</c:f>
              <c:numCache>
                <c:formatCode>General</c:formatCode>
                <c:ptCount val="6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</c:numCache>
            </c:numRef>
          </c:cat>
          <c:val>
            <c:numRef>
              <c:f>'Waste Composition Calculator'!$C$25:$H$25</c:f>
              <c:numCache>
                <c:formatCode>0%</c:formatCode>
                <c:ptCount val="6"/>
                <c:pt idx="0">
                  <c:v>4.1666666666666664E-2</c:v>
                </c:pt>
                <c:pt idx="1">
                  <c:v>4.1666666666666664E-2</c:v>
                </c:pt>
                <c:pt idx="2">
                  <c:v>3.7735849056603772E-2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E7E-4422-86C0-21FA765AE481}"/>
            </c:ext>
          </c:extLst>
        </c:ser>
        <c:ser>
          <c:idx val="2"/>
          <c:order val="2"/>
          <c:tx>
            <c:strRef>
              <c:f>'Waste Composition Calculator'!$B$26</c:f>
              <c:strCache>
                <c:ptCount val="1"/>
                <c:pt idx="0">
                  <c:v>Food Waste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'Waste Composition Calculator'!$C$23:$H$23</c:f>
              <c:numCache>
                <c:formatCode>General</c:formatCode>
                <c:ptCount val="6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</c:numCache>
            </c:numRef>
          </c:cat>
          <c:val>
            <c:numRef>
              <c:f>'Waste Composition Calculator'!$C$26:$H$26</c:f>
              <c:numCache>
                <c:formatCode>0%</c:formatCode>
                <c:ptCount val="6"/>
                <c:pt idx="0">
                  <c:v>0.1875</c:v>
                </c:pt>
                <c:pt idx="1">
                  <c:v>0.14583333333333334</c:v>
                </c:pt>
                <c:pt idx="2">
                  <c:v>9.4339622641509441E-2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E7E-4422-86C0-21FA765AE481}"/>
            </c:ext>
          </c:extLst>
        </c:ser>
        <c:ser>
          <c:idx val="3"/>
          <c:order val="3"/>
          <c:tx>
            <c:strRef>
              <c:f>'Waste Composition Calculator'!$B$27</c:f>
              <c:strCache>
                <c:ptCount val="1"/>
                <c:pt idx="0">
                  <c:v>Containers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'Waste Composition Calculator'!$C$23:$H$23</c:f>
              <c:numCache>
                <c:formatCode>General</c:formatCode>
                <c:ptCount val="6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</c:numCache>
            </c:numRef>
          </c:cat>
          <c:val>
            <c:numRef>
              <c:f>'Waste Composition Calculator'!$C$27:$H$27</c:f>
              <c:numCache>
                <c:formatCode>0%</c:formatCode>
                <c:ptCount val="6"/>
                <c:pt idx="0">
                  <c:v>4.1666666666666664E-2</c:v>
                </c:pt>
                <c:pt idx="1">
                  <c:v>8.3333333333333329E-2</c:v>
                </c:pt>
                <c:pt idx="2">
                  <c:v>0.13207547169811321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E7E-4422-86C0-21FA765AE481}"/>
            </c:ext>
          </c:extLst>
        </c:ser>
        <c:ser>
          <c:idx val="4"/>
          <c:order val="4"/>
          <c:tx>
            <c:strRef>
              <c:f>'Waste Composition Calculator'!$B$28</c:f>
              <c:strCache>
                <c:ptCount val="1"/>
                <c:pt idx="0">
                  <c:v>Glass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'Waste Composition Calculator'!$C$23:$H$23</c:f>
              <c:numCache>
                <c:formatCode>General</c:formatCode>
                <c:ptCount val="6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</c:numCache>
            </c:numRef>
          </c:cat>
          <c:val>
            <c:numRef>
              <c:f>'Waste Composition Calculator'!$C$28:$H$28</c:f>
              <c:numCache>
                <c:formatCode>0%</c:formatCode>
                <c:ptCount val="6"/>
                <c:pt idx="0">
                  <c:v>0.10416666666666667</c:v>
                </c:pt>
                <c:pt idx="1">
                  <c:v>0.10416666666666667</c:v>
                </c:pt>
                <c:pt idx="2">
                  <c:v>5.6603773584905662E-2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E7E-4422-86C0-21FA765AE481}"/>
            </c:ext>
          </c:extLst>
        </c:ser>
        <c:ser>
          <c:idx val="5"/>
          <c:order val="5"/>
          <c:tx>
            <c:strRef>
              <c:f>'Waste Composition Calculator'!$B$29</c:f>
              <c:strCache>
                <c:ptCount val="1"/>
                <c:pt idx="0">
                  <c:v>Soft Plastic</c:v>
                </c:pt>
              </c:strCache>
            </c:strRef>
          </c:tx>
          <c:spPr>
            <a:solidFill>
              <a:srgbClr val="FF66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'Waste Composition Calculator'!$C$23:$H$23</c:f>
              <c:numCache>
                <c:formatCode>General</c:formatCode>
                <c:ptCount val="6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</c:numCache>
            </c:numRef>
          </c:cat>
          <c:val>
            <c:numRef>
              <c:f>'Waste Composition Calculator'!$C$29:$H$29</c:f>
              <c:numCache>
                <c:formatCode>0%</c:formatCode>
                <c:ptCount val="6"/>
                <c:pt idx="0">
                  <c:v>0.125</c:v>
                </c:pt>
                <c:pt idx="1">
                  <c:v>0.14583333333333334</c:v>
                </c:pt>
                <c:pt idx="2">
                  <c:v>0.11320754716981132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E7E-4422-86C0-21FA765AE481}"/>
            </c:ext>
          </c:extLst>
        </c:ser>
        <c:ser>
          <c:idx val="6"/>
          <c:order val="6"/>
          <c:tx>
            <c:strRef>
              <c:f>'Waste Composition Calculator'!$B$30</c:f>
              <c:strCache>
                <c:ptCount val="1"/>
                <c:pt idx="0">
                  <c:v>Depot Items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'Waste Composition Calculator'!$C$23:$H$23</c:f>
              <c:numCache>
                <c:formatCode>General</c:formatCode>
                <c:ptCount val="6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</c:numCache>
            </c:numRef>
          </c:cat>
          <c:val>
            <c:numRef>
              <c:f>'Waste Composition Calculator'!$C$30:$H$30</c:f>
              <c:numCache>
                <c:formatCode>0%</c:formatCode>
                <c:ptCount val="6"/>
                <c:pt idx="0">
                  <c:v>2.0833333333333332E-2</c:v>
                </c:pt>
                <c:pt idx="1">
                  <c:v>8.3333333333333329E-2</c:v>
                </c:pt>
                <c:pt idx="2">
                  <c:v>3.7735849056603772E-2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E7E-4422-86C0-21FA765AE481}"/>
            </c:ext>
          </c:extLst>
        </c:ser>
        <c:ser>
          <c:idx val="7"/>
          <c:order val="7"/>
          <c:tx>
            <c:strRef>
              <c:f>'Waste Composition Calculator'!$B$31</c:f>
              <c:strCache>
                <c:ptCount val="1"/>
                <c:pt idx="0">
                  <c:v>Other: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'Waste Composition Calculator'!$C$23:$H$23</c:f>
              <c:numCache>
                <c:formatCode>General</c:formatCode>
                <c:ptCount val="6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</c:numCache>
            </c:numRef>
          </c:cat>
          <c:val>
            <c:numRef>
              <c:f>'Waste Composition Calculator'!$C$31:$H$31</c:f>
              <c:numCache>
                <c:formatCode>0%</c:formatCode>
                <c:ptCount val="6"/>
                <c:pt idx="0">
                  <c:v>0.14583333333333334</c:v>
                </c:pt>
                <c:pt idx="1">
                  <c:v>8.3333333333333329E-2</c:v>
                </c:pt>
                <c:pt idx="2">
                  <c:v>0.13207547169811321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9E7E-4422-86C0-21FA765AE481}"/>
            </c:ext>
          </c:extLst>
        </c:ser>
        <c:ser>
          <c:idx val="8"/>
          <c:order val="8"/>
          <c:tx>
            <c:strRef>
              <c:f>'Waste Composition Calculator'!$B$32</c:f>
              <c:strCache>
                <c:ptCount val="1"/>
                <c:pt idx="0">
                  <c:v>Other: 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'Waste Composition Calculator'!$C$23:$H$23</c:f>
              <c:numCache>
                <c:formatCode>General</c:formatCode>
                <c:ptCount val="6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</c:numCache>
            </c:numRef>
          </c:cat>
          <c:val>
            <c:numRef>
              <c:f>'Waste Composition Calculator'!$C$32:$H$32</c:f>
              <c:numCache>
                <c:formatCode>0%</c:formatCode>
                <c:ptCount val="6"/>
                <c:pt idx="0">
                  <c:v>0.16666666666666666</c:v>
                </c:pt>
                <c:pt idx="1">
                  <c:v>8.3333333333333329E-2</c:v>
                </c:pt>
                <c:pt idx="2">
                  <c:v>0.13207547169811321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E7E-4422-86C0-21FA765AE481}"/>
            </c:ext>
          </c:extLst>
        </c:ser>
        <c:ser>
          <c:idx val="9"/>
          <c:order val="9"/>
          <c:tx>
            <c:strRef>
              <c:f>'Waste Composition Calculator'!$B$33</c:f>
              <c:strCache>
                <c:ptCount val="1"/>
                <c:pt idx="0">
                  <c:v>Garbage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'Waste Composition Calculator'!$C$23:$H$23</c:f>
              <c:numCache>
                <c:formatCode>General</c:formatCode>
                <c:ptCount val="6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</c:numCache>
            </c:numRef>
          </c:cat>
          <c:val>
            <c:numRef>
              <c:f>'Waste Composition Calculator'!$C$33:$H$33</c:f>
              <c:numCache>
                <c:formatCode>0%</c:formatCode>
                <c:ptCount val="6"/>
                <c:pt idx="0">
                  <c:v>0.14583333333333334</c:v>
                </c:pt>
                <c:pt idx="1">
                  <c:v>0.1875</c:v>
                </c:pt>
                <c:pt idx="2">
                  <c:v>0.16981132075471697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9E7E-4422-86C0-21FA765AE4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560769103"/>
        <c:axId val="727722399"/>
      </c:barChart>
      <c:catAx>
        <c:axId val="15607691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27722399"/>
        <c:crosses val="autoZero"/>
        <c:auto val="1"/>
        <c:lblAlgn val="ctr"/>
        <c:lblOffset val="100"/>
        <c:noMultiLvlLbl val="0"/>
      </c:catAx>
      <c:valAx>
        <c:axId val="72772239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607691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9.3963582722198791E-2"/>
          <c:y val="0.89563002553132465"/>
          <c:w val="0.82070355450681221"/>
          <c:h val="0.100437717005422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633449</xdr:colOff>
      <xdr:row>1</xdr:row>
      <xdr:rowOff>360107</xdr:rowOff>
    </xdr:from>
    <xdr:to>
      <xdr:col>20</xdr:col>
      <xdr:colOff>103373</xdr:colOff>
      <xdr:row>16</xdr:row>
      <xdr:rowOff>162445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C494BD8-58AB-ADCC-8BCC-1C53FAE4BD5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299482</xdr:colOff>
      <xdr:row>17</xdr:row>
      <xdr:rowOff>182895</xdr:rowOff>
    </xdr:from>
    <xdr:to>
      <xdr:col>20</xdr:col>
      <xdr:colOff>454910</xdr:colOff>
      <xdr:row>44</xdr:row>
      <xdr:rowOff>13808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B57D5F51-4904-1858-D38E-5321C383C98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20</xdr:col>
      <xdr:colOff>634999</xdr:colOff>
      <xdr:row>1</xdr:row>
      <xdr:rowOff>79768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FA2691E4-3E69-6786-2152-814A0611A2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15579650" cy="239825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10</xdr:col>
      <xdr:colOff>410440</xdr:colOff>
      <xdr:row>58</xdr:row>
      <xdr:rowOff>165099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B2BEB5C-8DA3-8E6C-0165-614C57ADCA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0" y="1"/>
          <a:ext cx="8665440" cy="1121409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295275</xdr:colOff>
      <xdr:row>1</xdr:row>
      <xdr:rowOff>66675</xdr:rowOff>
    </xdr:from>
    <xdr:to>
      <xdr:col>12</xdr:col>
      <xdr:colOff>400050</xdr:colOff>
      <xdr:row>18</xdr:row>
      <xdr:rowOff>76200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56A07FF-96F7-924D-FCE2-0DD54151FBDD}"/>
            </a:ext>
          </a:extLst>
        </xdr:cNvPr>
        <xdr:cNvSpPr txBox="1"/>
      </xdr:nvSpPr>
      <xdr:spPr>
        <a:xfrm>
          <a:off x="1514475" y="257175"/>
          <a:ext cx="6200775" cy="3248025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CA" sz="1100"/>
            <a:t>This tab will be hidden</a:t>
          </a:r>
          <a:r>
            <a:rPr lang="en-CA" sz="1100" baseline="0"/>
            <a:t> in the final version</a:t>
          </a:r>
          <a:endParaRPr lang="en-CA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6BF447-431A-4E97-B2AE-DFDC642C0BDC}">
  <dimension ref="A1:V33"/>
  <sheetViews>
    <sheetView showGridLines="0" tabSelected="1" zoomScale="86" zoomScaleNormal="86" workbookViewId="0">
      <selection activeCell="A47" sqref="A47"/>
    </sheetView>
  </sheetViews>
  <sheetFormatPr baseColWidth="10" defaultColWidth="8.83203125" defaultRowHeight="15" x14ac:dyDescent="0.2"/>
  <cols>
    <col min="2" max="2" width="26.83203125" customWidth="1"/>
  </cols>
  <sheetData>
    <row r="1" spans="1:22" ht="183" customHeight="1" x14ac:dyDescent="0.2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 ht="85" customHeight="1" x14ac:dyDescent="0.2">
      <c r="B2" s="10" t="s">
        <v>14</v>
      </c>
      <c r="C2" s="10"/>
      <c r="D2" s="10"/>
      <c r="E2" s="10"/>
      <c r="F2" s="10"/>
      <c r="G2" s="10"/>
      <c r="H2" s="10"/>
    </row>
    <row r="3" spans="1:22" ht="49" customHeight="1" x14ac:dyDescent="0.2">
      <c r="B3" s="9" t="s">
        <v>15</v>
      </c>
      <c r="C3" s="9"/>
      <c r="D3" s="9"/>
      <c r="E3" s="9"/>
      <c r="F3" s="9"/>
      <c r="G3" s="9"/>
      <c r="H3" s="9"/>
    </row>
    <row r="8" spans="1:22" ht="20" thickBot="1" x14ac:dyDescent="0.3">
      <c r="B8" s="1"/>
      <c r="C8" s="7">
        <v>2024</v>
      </c>
      <c r="D8" s="7">
        <v>2025</v>
      </c>
      <c r="E8" s="7">
        <v>2026</v>
      </c>
      <c r="F8" s="7">
        <v>2027</v>
      </c>
      <c r="G8" s="7">
        <v>2028</v>
      </c>
      <c r="H8" s="7">
        <v>2029</v>
      </c>
    </row>
    <row r="9" spans="1:22" ht="20.25" customHeight="1" thickTop="1" x14ac:dyDescent="0.25">
      <c r="B9" s="1" t="s">
        <v>1</v>
      </c>
      <c r="C9" s="3">
        <v>1</v>
      </c>
      <c r="D9" s="3">
        <v>2</v>
      </c>
      <c r="E9" s="3">
        <v>5</v>
      </c>
      <c r="F9" s="3"/>
      <c r="G9" s="3"/>
      <c r="H9" s="3"/>
    </row>
    <row r="10" spans="1:22" ht="20.25" customHeight="1" x14ac:dyDescent="0.25">
      <c r="B10" s="1" t="s">
        <v>2</v>
      </c>
      <c r="C10" s="3">
        <v>2</v>
      </c>
      <c r="D10" s="3">
        <v>2</v>
      </c>
      <c r="E10" s="3">
        <v>2</v>
      </c>
      <c r="F10" s="3"/>
      <c r="G10" s="3"/>
      <c r="H10" s="3"/>
    </row>
    <row r="11" spans="1:22" ht="20.25" customHeight="1" x14ac:dyDescent="0.25">
      <c r="B11" s="1" t="s">
        <v>12</v>
      </c>
      <c r="C11" s="3">
        <v>9</v>
      </c>
      <c r="D11" s="3">
        <v>7</v>
      </c>
      <c r="E11" s="3">
        <v>5</v>
      </c>
      <c r="F11" s="3"/>
      <c r="G11" s="3"/>
      <c r="H11" s="3"/>
    </row>
    <row r="12" spans="1:22" ht="20.25" customHeight="1" x14ac:dyDescent="0.25">
      <c r="B12" s="1" t="s">
        <v>3</v>
      </c>
      <c r="C12" s="3">
        <v>2</v>
      </c>
      <c r="D12" s="3">
        <v>4</v>
      </c>
      <c r="E12" s="3">
        <v>7</v>
      </c>
      <c r="F12" s="3"/>
      <c r="G12" s="3"/>
      <c r="H12" s="3"/>
    </row>
    <row r="13" spans="1:22" ht="20.25" customHeight="1" x14ac:dyDescent="0.25">
      <c r="B13" s="1" t="s">
        <v>4</v>
      </c>
      <c r="C13" s="3">
        <v>5</v>
      </c>
      <c r="D13" s="3">
        <v>5</v>
      </c>
      <c r="E13" s="3">
        <v>3</v>
      </c>
      <c r="F13" s="3"/>
      <c r="G13" s="3"/>
      <c r="H13" s="3"/>
    </row>
    <row r="14" spans="1:22" ht="20.25" customHeight="1" x14ac:dyDescent="0.25">
      <c r="B14" s="1" t="s">
        <v>5</v>
      </c>
      <c r="C14" s="3">
        <v>6</v>
      </c>
      <c r="D14" s="3">
        <v>7</v>
      </c>
      <c r="E14" s="3">
        <v>6</v>
      </c>
      <c r="F14" s="3"/>
      <c r="G14" s="3"/>
      <c r="H14" s="3"/>
    </row>
    <row r="15" spans="1:22" ht="20.25" customHeight="1" x14ac:dyDescent="0.25">
      <c r="B15" s="1" t="s">
        <v>6</v>
      </c>
      <c r="C15" s="3">
        <v>1</v>
      </c>
      <c r="D15" s="3">
        <v>4</v>
      </c>
      <c r="E15" s="3">
        <v>2</v>
      </c>
      <c r="F15" s="3"/>
      <c r="G15" s="3"/>
      <c r="H15" s="3"/>
    </row>
    <row r="16" spans="1:22" ht="20.25" customHeight="1" x14ac:dyDescent="0.25">
      <c r="B16" s="1" t="s">
        <v>10</v>
      </c>
      <c r="C16" s="3">
        <v>7</v>
      </c>
      <c r="D16" s="3">
        <v>4</v>
      </c>
      <c r="E16" s="3">
        <v>7</v>
      </c>
      <c r="F16" s="3"/>
      <c r="G16" s="3"/>
      <c r="H16" s="3"/>
    </row>
    <row r="17" spans="2:8" ht="20.25" customHeight="1" x14ac:dyDescent="0.25">
      <c r="B17" s="1" t="s">
        <v>10</v>
      </c>
      <c r="C17" s="3">
        <v>8</v>
      </c>
      <c r="D17" s="3">
        <v>4</v>
      </c>
      <c r="E17" s="3">
        <v>7</v>
      </c>
      <c r="F17" s="3"/>
      <c r="G17" s="3"/>
      <c r="H17" s="3"/>
    </row>
    <row r="18" spans="2:8" ht="20.25" customHeight="1" x14ac:dyDescent="0.25">
      <c r="B18" s="1" t="s">
        <v>13</v>
      </c>
      <c r="C18" s="4">
        <v>7</v>
      </c>
      <c r="D18" s="4">
        <v>9</v>
      </c>
      <c r="E18" s="4">
        <v>9</v>
      </c>
      <c r="F18" s="4"/>
      <c r="G18" s="4"/>
      <c r="H18" s="4"/>
    </row>
    <row r="19" spans="2:8" ht="19" x14ac:dyDescent="0.25">
      <c r="B19" s="1"/>
      <c r="C19" s="2"/>
      <c r="D19" s="2"/>
      <c r="E19" s="2"/>
      <c r="F19" s="2"/>
      <c r="G19" s="2"/>
      <c r="H19" s="2"/>
    </row>
    <row r="20" spans="2:8" ht="19" x14ac:dyDescent="0.25">
      <c r="B20" s="1" t="s">
        <v>0</v>
      </c>
      <c r="C20" s="5">
        <v>260</v>
      </c>
      <c r="D20" s="5"/>
      <c r="E20" s="5"/>
      <c r="F20" s="5"/>
      <c r="G20" s="5"/>
      <c r="H20" s="5"/>
    </row>
    <row r="21" spans="2:8" ht="19" x14ac:dyDescent="0.25">
      <c r="B21" s="1" t="s">
        <v>9</v>
      </c>
      <c r="C21" s="2">
        <f>SUM(C9:C18)*C20</f>
        <v>12480</v>
      </c>
      <c r="D21" s="2"/>
      <c r="E21" s="2"/>
      <c r="F21" s="2"/>
      <c r="G21" s="2"/>
      <c r="H21" s="2"/>
    </row>
    <row r="22" spans="2:8" ht="19" x14ac:dyDescent="0.25">
      <c r="B22" s="1"/>
      <c r="C22" s="2"/>
      <c r="D22" s="2"/>
      <c r="E22" s="2"/>
      <c r="F22" s="2"/>
      <c r="G22" s="2"/>
      <c r="H22" s="2"/>
    </row>
    <row r="23" spans="2:8" ht="20" thickBot="1" x14ac:dyDescent="0.3">
      <c r="B23" s="1"/>
      <c r="C23" s="7">
        <v>2024</v>
      </c>
      <c r="D23" s="7">
        <v>2025</v>
      </c>
      <c r="E23" s="7">
        <v>2026</v>
      </c>
      <c r="F23" s="7">
        <v>2027</v>
      </c>
      <c r="G23" s="7">
        <v>2028</v>
      </c>
      <c r="H23" s="7">
        <v>2029</v>
      </c>
    </row>
    <row r="24" spans="2:8" ht="20" thickTop="1" x14ac:dyDescent="0.25">
      <c r="B24" s="1" t="s">
        <v>1</v>
      </c>
      <c r="C24" s="6">
        <f>IFERROR((C9/SUM($C$9:$C$18)),"")</f>
        <v>2.0833333333333332E-2</v>
      </c>
      <c r="D24" s="6">
        <f>IFERROR(D9/SUM($D$9:$D$18),"")</f>
        <v>4.1666666666666664E-2</v>
      </c>
      <c r="E24" s="6">
        <f>IFERROR(E9/SUM($E$9:$E$18),"")</f>
        <v>9.4339622641509441E-2</v>
      </c>
      <c r="F24" s="6" t="str">
        <f>IFERROR(F9/SUM($F$9:$F$18),"")</f>
        <v/>
      </c>
      <c r="G24" s="6" t="str">
        <f>IFERROR(G9/SUM($G$9:$G$18),"")</f>
        <v/>
      </c>
      <c r="H24" s="6" t="str">
        <f>IFERROR(H9/SUM($H$9:$H$18),"")</f>
        <v/>
      </c>
    </row>
    <row r="25" spans="2:8" ht="19" x14ac:dyDescent="0.25">
      <c r="B25" s="1" t="s">
        <v>2</v>
      </c>
      <c r="C25" s="6">
        <f t="shared" ref="C25:C33" si="0">IFERROR((C10/SUM($C$9:$C$18)),"")</f>
        <v>4.1666666666666664E-2</v>
      </c>
      <c r="D25" s="6">
        <f t="shared" ref="D25:D33" si="1">IFERROR(D10/SUM($D$9:$D$18),"")</f>
        <v>4.1666666666666664E-2</v>
      </c>
      <c r="E25" s="6">
        <f t="shared" ref="E25:E33" si="2">IFERROR(E10/SUM($E$9:$E$18),"")</f>
        <v>3.7735849056603772E-2</v>
      </c>
      <c r="F25" s="6" t="str">
        <f t="shared" ref="F25:F33" si="3">IFERROR(F10/SUM($F$9:$F$18),"")</f>
        <v/>
      </c>
      <c r="G25" s="6" t="str">
        <f t="shared" ref="G25:G33" si="4">IFERROR(G10/SUM($G$9:$G$18),"")</f>
        <v/>
      </c>
      <c r="H25" s="6" t="str">
        <f t="shared" ref="H25:H33" si="5">IFERROR(H10/SUM($H$9:$H$18),"")</f>
        <v/>
      </c>
    </row>
    <row r="26" spans="2:8" ht="19" x14ac:dyDescent="0.25">
      <c r="B26" s="1" t="s">
        <v>12</v>
      </c>
      <c r="C26" s="6">
        <f t="shared" si="0"/>
        <v>0.1875</v>
      </c>
      <c r="D26" s="6">
        <f t="shared" si="1"/>
        <v>0.14583333333333334</v>
      </c>
      <c r="E26" s="6">
        <f t="shared" si="2"/>
        <v>9.4339622641509441E-2</v>
      </c>
      <c r="F26" s="6" t="str">
        <f t="shared" si="3"/>
        <v/>
      </c>
      <c r="G26" s="6" t="str">
        <f t="shared" si="4"/>
        <v/>
      </c>
      <c r="H26" s="6" t="str">
        <f t="shared" si="5"/>
        <v/>
      </c>
    </row>
    <row r="27" spans="2:8" ht="19" x14ac:dyDescent="0.25">
      <c r="B27" s="1" t="s">
        <v>3</v>
      </c>
      <c r="C27" s="6">
        <f t="shared" si="0"/>
        <v>4.1666666666666664E-2</v>
      </c>
      <c r="D27" s="6">
        <f t="shared" si="1"/>
        <v>8.3333333333333329E-2</v>
      </c>
      <c r="E27" s="6">
        <f t="shared" si="2"/>
        <v>0.13207547169811321</v>
      </c>
      <c r="F27" s="6" t="str">
        <f t="shared" si="3"/>
        <v/>
      </c>
      <c r="G27" s="6" t="str">
        <f t="shared" si="4"/>
        <v/>
      </c>
      <c r="H27" s="6" t="str">
        <f t="shared" si="5"/>
        <v/>
      </c>
    </row>
    <row r="28" spans="2:8" ht="19" x14ac:dyDescent="0.25">
      <c r="B28" s="1" t="s">
        <v>4</v>
      </c>
      <c r="C28" s="6">
        <f t="shared" si="0"/>
        <v>0.10416666666666667</v>
      </c>
      <c r="D28" s="6">
        <f t="shared" si="1"/>
        <v>0.10416666666666667</v>
      </c>
      <c r="E28" s="6">
        <f t="shared" si="2"/>
        <v>5.6603773584905662E-2</v>
      </c>
      <c r="F28" s="6" t="str">
        <f t="shared" si="3"/>
        <v/>
      </c>
      <c r="G28" s="6" t="str">
        <f t="shared" si="4"/>
        <v/>
      </c>
      <c r="H28" s="6" t="str">
        <f t="shared" si="5"/>
        <v/>
      </c>
    </row>
    <row r="29" spans="2:8" ht="19" x14ac:dyDescent="0.25">
      <c r="B29" s="1" t="s">
        <v>5</v>
      </c>
      <c r="C29" s="6">
        <f t="shared" si="0"/>
        <v>0.125</v>
      </c>
      <c r="D29" s="6">
        <f t="shared" si="1"/>
        <v>0.14583333333333334</v>
      </c>
      <c r="E29" s="6">
        <f t="shared" si="2"/>
        <v>0.11320754716981132</v>
      </c>
      <c r="F29" s="6" t="str">
        <f t="shared" si="3"/>
        <v/>
      </c>
      <c r="G29" s="6" t="str">
        <f t="shared" si="4"/>
        <v/>
      </c>
      <c r="H29" s="6" t="str">
        <f t="shared" si="5"/>
        <v/>
      </c>
    </row>
    <row r="30" spans="2:8" ht="19" x14ac:dyDescent="0.25">
      <c r="B30" s="1" t="s">
        <v>6</v>
      </c>
      <c r="C30" s="6">
        <f t="shared" si="0"/>
        <v>2.0833333333333332E-2</v>
      </c>
      <c r="D30" s="6">
        <f t="shared" si="1"/>
        <v>8.3333333333333329E-2</v>
      </c>
      <c r="E30" s="6">
        <f t="shared" si="2"/>
        <v>3.7735849056603772E-2</v>
      </c>
      <c r="F30" s="6" t="str">
        <f t="shared" si="3"/>
        <v/>
      </c>
      <c r="G30" s="6" t="str">
        <f t="shared" si="4"/>
        <v/>
      </c>
      <c r="H30" s="6" t="str">
        <f t="shared" si="5"/>
        <v/>
      </c>
    </row>
    <row r="31" spans="2:8" ht="19" x14ac:dyDescent="0.25">
      <c r="B31" s="1" t="s">
        <v>10</v>
      </c>
      <c r="C31" s="6">
        <f t="shared" si="0"/>
        <v>0.14583333333333334</v>
      </c>
      <c r="D31" s="6">
        <f t="shared" si="1"/>
        <v>8.3333333333333329E-2</v>
      </c>
      <c r="E31" s="6">
        <f t="shared" si="2"/>
        <v>0.13207547169811321</v>
      </c>
      <c r="F31" s="6" t="str">
        <f t="shared" si="3"/>
        <v/>
      </c>
      <c r="G31" s="6" t="str">
        <f t="shared" si="4"/>
        <v/>
      </c>
      <c r="H31" s="6" t="str">
        <f t="shared" si="5"/>
        <v/>
      </c>
    </row>
    <row r="32" spans="2:8" ht="19" x14ac:dyDescent="0.25">
      <c r="B32" s="1" t="s">
        <v>11</v>
      </c>
      <c r="C32" s="6">
        <f t="shared" si="0"/>
        <v>0.16666666666666666</v>
      </c>
      <c r="D32" s="6">
        <f t="shared" si="1"/>
        <v>8.3333333333333329E-2</v>
      </c>
      <c r="E32" s="6">
        <f t="shared" si="2"/>
        <v>0.13207547169811321</v>
      </c>
      <c r="F32" s="6" t="str">
        <f t="shared" si="3"/>
        <v/>
      </c>
      <c r="G32" s="6" t="str">
        <f t="shared" si="4"/>
        <v/>
      </c>
      <c r="H32" s="6" t="str">
        <f t="shared" si="5"/>
        <v/>
      </c>
    </row>
    <row r="33" spans="2:8" ht="19" x14ac:dyDescent="0.25">
      <c r="B33" s="1" t="s">
        <v>13</v>
      </c>
      <c r="C33" s="6">
        <f t="shared" si="0"/>
        <v>0.14583333333333334</v>
      </c>
      <c r="D33" s="6">
        <f t="shared" si="1"/>
        <v>0.1875</v>
      </c>
      <c r="E33" s="6">
        <f t="shared" si="2"/>
        <v>0.16981132075471697</v>
      </c>
      <c r="F33" s="6" t="str">
        <f t="shared" si="3"/>
        <v/>
      </c>
      <c r="G33" s="6" t="str">
        <f t="shared" si="4"/>
        <v/>
      </c>
      <c r="H33" s="6" t="str">
        <f t="shared" si="5"/>
        <v/>
      </c>
    </row>
  </sheetData>
  <sheetProtection selectLockedCells="1"/>
  <mergeCells count="3">
    <mergeCell ref="A1:V1"/>
    <mergeCell ref="B3:H3"/>
    <mergeCell ref="B2:H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D5BF4C-F6B5-9645-B93B-14164BC5B49C}">
  <dimension ref="A1"/>
  <sheetViews>
    <sheetView workbookViewId="0">
      <selection activeCell="N58" sqref="N58"/>
    </sheetView>
  </sheetViews>
  <sheetFormatPr baseColWidth="10" defaultRowHeight="15" x14ac:dyDescent="0.2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29F5DE-10DE-4E5D-B858-EEB48D99CF83}">
  <dimension ref="A1:A2"/>
  <sheetViews>
    <sheetView workbookViewId="0">
      <selection activeCell="R24" sqref="R24"/>
    </sheetView>
  </sheetViews>
  <sheetFormatPr baseColWidth="10" defaultColWidth="8.83203125" defaultRowHeight="15" x14ac:dyDescent="0.2"/>
  <sheetData>
    <row r="1" spans="1:1" x14ac:dyDescent="0.2">
      <c r="A1" t="s">
        <v>7</v>
      </c>
    </row>
    <row r="2" spans="1:1" x14ac:dyDescent="0.2">
      <c r="A2" t="s">
        <v>8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Waste Composition Calculator</vt:lpstr>
      <vt:lpstr>Instructions</vt:lpstr>
      <vt:lpstr>Units</vt:lpstr>
    </vt:vector>
  </TitlesOfParts>
  <Company>Dillon Consulting Limited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Hsiang, Kitti</dc:creator>
  <cp:lastModifiedBy>Roy Nery</cp:lastModifiedBy>
  <dcterms:created xsi:type="dcterms:W3CDTF">2024-03-20T21:01:11Z</dcterms:created>
  <dcterms:modified xsi:type="dcterms:W3CDTF">2024-06-07T17:10:27Z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older_Number">
    <vt:lpwstr/>
  </property>
  <property fmtid="{D5CDD505-2E9C-101B-9397-08002B2CF9AE}" pid="3" name="Folder_Code">
    <vt:lpwstr/>
  </property>
  <property fmtid="{D5CDD505-2E9C-101B-9397-08002B2CF9AE}" pid="4" name="Folder_Name">
    <vt:lpwstr/>
  </property>
  <property fmtid="{D5CDD505-2E9C-101B-9397-08002B2CF9AE}" pid="5" name="Folder_Description">
    <vt:lpwstr/>
  </property>
  <property fmtid="{D5CDD505-2E9C-101B-9397-08002B2CF9AE}" pid="6" name="/Folder_Name/">
    <vt:lpwstr/>
  </property>
  <property fmtid="{D5CDD505-2E9C-101B-9397-08002B2CF9AE}" pid="7" name="/Folder_Description/">
    <vt:lpwstr/>
  </property>
  <property fmtid="{D5CDD505-2E9C-101B-9397-08002B2CF9AE}" pid="8" name="Folder_Version">
    <vt:lpwstr/>
  </property>
  <property fmtid="{D5CDD505-2E9C-101B-9397-08002B2CF9AE}" pid="9" name="Folder_VersionSeq">
    <vt:lpwstr/>
  </property>
  <property fmtid="{D5CDD505-2E9C-101B-9397-08002B2CF9AE}" pid="10" name="Folder_Manager">
    <vt:lpwstr/>
  </property>
  <property fmtid="{D5CDD505-2E9C-101B-9397-08002B2CF9AE}" pid="11" name="Folder_ManagerDesc">
    <vt:lpwstr/>
  </property>
  <property fmtid="{D5CDD505-2E9C-101B-9397-08002B2CF9AE}" pid="12" name="Folder_Storage">
    <vt:lpwstr/>
  </property>
  <property fmtid="{D5CDD505-2E9C-101B-9397-08002B2CF9AE}" pid="13" name="Folder_StorageDesc">
    <vt:lpwstr/>
  </property>
  <property fmtid="{D5CDD505-2E9C-101B-9397-08002B2CF9AE}" pid="14" name="Folder_Creator">
    <vt:lpwstr/>
  </property>
  <property fmtid="{D5CDD505-2E9C-101B-9397-08002B2CF9AE}" pid="15" name="Folder_CreatorDesc">
    <vt:lpwstr/>
  </property>
  <property fmtid="{D5CDD505-2E9C-101B-9397-08002B2CF9AE}" pid="16" name="Folder_CreateDate">
    <vt:lpwstr/>
  </property>
  <property fmtid="{D5CDD505-2E9C-101B-9397-08002B2CF9AE}" pid="17" name="Folder_Updater">
    <vt:lpwstr/>
  </property>
  <property fmtid="{D5CDD505-2E9C-101B-9397-08002B2CF9AE}" pid="18" name="Folder_UpdaterDesc">
    <vt:lpwstr/>
  </property>
  <property fmtid="{D5CDD505-2E9C-101B-9397-08002B2CF9AE}" pid="19" name="Folder_UpdateDate">
    <vt:lpwstr/>
  </property>
  <property fmtid="{D5CDD505-2E9C-101B-9397-08002B2CF9AE}" pid="20" name="Document_Number">
    <vt:lpwstr/>
  </property>
  <property fmtid="{D5CDD505-2E9C-101B-9397-08002B2CF9AE}" pid="21" name="Document_Name">
    <vt:lpwstr/>
  </property>
  <property fmtid="{D5CDD505-2E9C-101B-9397-08002B2CF9AE}" pid="22" name="Document_FileName">
    <vt:lpwstr/>
  </property>
  <property fmtid="{D5CDD505-2E9C-101B-9397-08002B2CF9AE}" pid="23" name="Document_Version">
    <vt:lpwstr/>
  </property>
  <property fmtid="{D5CDD505-2E9C-101B-9397-08002B2CF9AE}" pid="24" name="Document_VersionSeq">
    <vt:lpwstr/>
  </property>
  <property fmtid="{D5CDD505-2E9C-101B-9397-08002B2CF9AE}" pid="25" name="Document_Creator">
    <vt:lpwstr/>
  </property>
  <property fmtid="{D5CDD505-2E9C-101B-9397-08002B2CF9AE}" pid="26" name="Document_CreatorDesc">
    <vt:lpwstr/>
  </property>
  <property fmtid="{D5CDD505-2E9C-101B-9397-08002B2CF9AE}" pid="27" name="Document_CreateDate">
    <vt:lpwstr/>
  </property>
  <property fmtid="{D5CDD505-2E9C-101B-9397-08002B2CF9AE}" pid="28" name="Document_Updater">
    <vt:lpwstr/>
  </property>
  <property fmtid="{D5CDD505-2E9C-101B-9397-08002B2CF9AE}" pid="29" name="Document_UpdaterDesc">
    <vt:lpwstr/>
  </property>
  <property fmtid="{D5CDD505-2E9C-101B-9397-08002B2CF9AE}" pid="30" name="Document_UpdateDate">
    <vt:lpwstr/>
  </property>
  <property fmtid="{D5CDD505-2E9C-101B-9397-08002B2CF9AE}" pid="31" name="Document_Size">
    <vt:lpwstr/>
  </property>
  <property fmtid="{D5CDD505-2E9C-101B-9397-08002B2CF9AE}" pid="32" name="Document_Storage">
    <vt:lpwstr/>
  </property>
  <property fmtid="{D5CDD505-2E9C-101B-9397-08002B2CF9AE}" pid="33" name="Document_StorageDesc">
    <vt:lpwstr/>
  </property>
  <property fmtid="{D5CDD505-2E9C-101B-9397-08002B2CF9AE}" pid="34" name="Document_Department">
    <vt:lpwstr/>
  </property>
  <property fmtid="{D5CDD505-2E9C-101B-9397-08002B2CF9AE}" pid="35" name="Document_DepartmentDesc">
    <vt:lpwstr/>
  </property>
</Properties>
</file>